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00" windowHeight="7650" activeTab="0"/>
  </bookViews>
  <sheets>
    <sheet name="Cronograma 2º Aditivo Prazo" sheetId="1" r:id="rId1"/>
  </sheets>
  <definedNames>
    <definedName name="_xlnm.Print_Area" localSheetId="0">'Cronograma 2º Aditivo Prazo'!$A$1:$Q$35</definedName>
  </definedNames>
  <calcPr fullCalcOnLoad="1"/>
</workbook>
</file>

<file path=xl/sharedStrings.xml><?xml version="1.0" encoding="utf-8"?>
<sst xmlns="http://schemas.openxmlformats.org/spreadsheetml/2006/main" count="30" uniqueCount="26">
  <si>
    <t>Gustavo Goretti Rodrigues</t>
  </si>
  <si>
    <t xml:space="preserve">                                   DEMSUR - DEPARTAMENTO MUNICIPAL DE SANEAMENTO URBANO</t>
  </si>
  <si>
    <t>CRONOGRAMA FÍSICO-FINANCEIRO</t>
  </si>
  <si>
    <t>DEMSUR - Departamento Municipal de Saneamneto Urbano</t>
  </si>
  <si>
    <t>Item</t>
  </si>
  <si>
    <t>Etapas/ Descrição</t>
  </si>
  <si>
    <t>Físico/ Financeiro</t>
  </si>
  <si>
    <t>Total Etapas</t>
  </si>
  <si>
    <t>1º MÊS</t>
  </si>
  <si>
    <t>2º MÊS</t>
  </si>
  <si>
    <t>3º MÊS</t>
  </si>
  <si>
    <t>Físico %</t>
  </si>
  <si>
    <t>Financeiro</t>
  </si>
  <si>
    <t>TOTAL</t>
  </si>
  <si>
    <t>CREA - MG 133.497/D</t>
  </si>
  <si>
    <t>POÇO BOA FAMÍLIA</t>
  </si>
  <si>
    <t>OBRA: Perfuração de poço artesiano</t>
  </si>
  <si>
    <t>4º MÊS</t>
  </si>
  <si>
    <t>5º MÊS</t>
  </si>
  <si>
    <t>6º MÊS</t>
  </si>
  <si>
    <t>POÇO SÃO FERNANDO</t>
  </si>
  <si>
    <t>LOCAL: Distrito de São Fernando e Boa Familia</t>
  </si>
  <si>
    <t>PRAZO DA OBRA: 180 dias</t>
  </si>
  <si>
    <t>Obs: Os primeiros 04 meses serão destinados para autorização da perfuração do poço junto ao orgão ambiental competente.</t>
  </si>
  <si>
    <t>VALOR DA OBRA: R$ 81.237,69</t>
  </si>
  <si>
    <t>DATA: 01/2018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</si>
</sst>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Cr$&quot;* #,##0.00_);_(&quot;Cr$&quot;* \(#,##0.00\);_(&quot;Cr$&quot;* &quot;-&quot;??_);_(@_)"/>
    <numFmt numFmtId="179" formatCode="_(&quot;Cr$&quot;* #,##0_);_(&quot;Cr$&quot;* \(#,##0\);_(&quot;Cr$&quot;* &quot;-&quot;_);_(@_)"/>
    <numFmt numFmtId="180" formatCode="0.0"/>
    <numFmt numFmtId="181" formatCode="&quot;R$ &quot;#,##0.00"/>
    <numFmt numFmtId="182" formatCode="&quot;R$&quot;#,##0.00_);&quot;(R$&quot;#,##0.00\)"/>
  </numFmts>
  <fonts count="5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9"/>
      <name val="Arial "/>
      <family val="0"/>
    </font>
    <font>
      <sz val="9"/>
      <name val="Arial 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"/>
      <family val="0"/>
    </font>
    <font>
      <sz val="9"/>
      <color indexed="12"/>
      <name val="Arial "/>
      <family val="0"/>
    </font>
    <font>
      <sz val="9"/>
      <color indexed="8"/>
      <name val="Calibri"/>
      <family val="2"/>
    </font>
    <font>
      <b/>
      <sz val="9"/>
      <color indexed="12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"/>
      <family val="0"/>
    </font>
    <font>
      <sz val="9"/>
      <color rgb="FF0000FF"/>
      <name val="Arial "/>
      <family val="0"/>
    </font>
    <font>
      <sz val="9"/>
      <color theme="1"/>
      <name val="Calibri"/>
      <family val="2"/>
    </font>
    <font>
      <b/>
      <sz val="9"/>
      <color rgb="FF0000FF"/>
      <name val="Arial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9" fillId="0" borderId="0" xfId="51" applyFont="1" applyFill="1" applyBorder="1" applyAlignment="1">
      <alignment horizontal="center" vertical="center"/>
      <protection/>
    </xf>
    <xf numFmtId="0" fontId="38" fillId="0" borderId="0" xfId="51">
      <alignment/>
      <protection/>
    </xf>
    <xf numFmtId="0" fontId="3" fillId="0" borderId="10" xfId="51" applyFont="1" applyFill="1" applyBorder="1" applyProtection="1">
      <alignment/>
      <protection/>
    </xf>
    <xf numFmtId="0" fontId="10" fillId="0" borderId="0" xfId="51" applyFont="1" applyFill="1" applyBorder="1" applyProtection="1">
      <alignment/>
      <protection/>
    </xf>
    <xf numFmtId="0" fontId="38" fillId="0" borderId="0" xfId="51" applyFont="1" applyBorder="1" applyProtection="1">
      <alignment/>
      <protection/>
    </xf>
    <xf numFmtId="0" fontId="38" fillId="0" borderId="0" xfId="51" applyFont="1" applyFill="1" applyBorder="1" applyProtection="1">
      <alignment/>
      <protection/>
    </xf>
    <xf numFmtId="4" fontId="11" fillId="0" borderId="0" xfId="51" applyNumberFormat="1" applyFont="1" applyFill="1" applyBorder="1" applyProtection="1">
      <alignment/>
      <protection/>
    </xf>
    <xf numFmtId="10" fontId="10" fillId="0" borderId="0" xfId="51" applyNumberFormat="1" applyFont="1" applyFill="1" applyBorder="1" applyAlignment="1" applyProtection="1">
      <alignment horizontal="center"/>
      <protection/>
    </xf>
    <xf numFmtId="0" fontId="11" fillId="0" borderId="0" xfId="51" applyFont="1" applyFill="1" applyBorder="1">
      <alignment/>
      <protection/>
    </xf>
    <xf numFmtId="0" fontId="11" fillId="0" borderId="11" xfId="51" applyFont="1" applyFill="1" applyBorder="1">
      <alignment/>
      <protection/>
    </xf>
    <xf numFmtId="0" fontId="38" fillId="33" borderId="10" xfId="51" applyFill="1" applyBorder="1">
      <alignment/>
      <protection/>
    </xf>
    <xf numFmtId="0" fontId="38" fillId="33" borderId="0" xfId="51" applyFill="1" applyBorder="1">
      <alignment/>
      <protection/>
    </xf>
    <xf numFmtId="0" fontId="38" fillId="33" borderId="0" xfId="51" applyFill="1" applyBorder="1" applyAlignment="1">
      <alignment wrapText="1"/>
      <protection/>
    </xf>
    <xf numFmtId="0" fontId="38" fillId="33" borderId="11" xfId="51" applyFill="1" applyBorder="1">
      <alignment/>
      <protection/>
    </xf>
    <xf numFmtId="0" fontId="3" fillId="33" borderId="12" xfId="51" applyFont="1" applyFill="1" applyBorder="1" applyAlignment="1">
      <alignment vertical="center"/>
      <protection/>
    </xf>
    <xf numFmtId="2" fontId="4" fillId="0" borderId="0" xfId="52" applyNumberFormat="1" applyBorder="1">
      <alignment/>
      <protection/>
    </xf>
    <xf numFmtId="2" fontId="12" fillId="0" borderId="0" xfId="52" applyNumberFormat="1" applyFont="1" applyFill="1" applyBorder="1" applyAlignment="1" applyProtection="1">
      <alignment horizontal="center"/>
      <protection locked="0"/>
    </xf>
    <xf numFmtId="0" fontId="38" fillId="0" borderId="10" xfId="51" applyBorder="1">
      <alignment/>
      <protection/>
    </xf>
    <xf numFmtId="0" fontId="3" fillId="0" borderId="0" xfId="51" applyFont="1" applyFill="1" applyBorder="1" applyProtection="1">
      <alignment/>
      <protection/>
    </xf>
    <xf numFmtId="0" fontId="38" fillId="0" borderId="0" xfId="51" applyFont="1" applyBorder="1">
      <alignment/>
      <protection/>
    </xf>
    <xf numFmtId="17" fontId="11" fillId="0" borderId="0" xfId="51" applyNumberFormat="1" applyFont="1" applyFill="1" applyBorder="1">
      <alignment/>
      <protection/>
    </xf>
    <xf numFmtId="2" fontId="13" fillId="0" borderId="0" xfId="52" applyNumberFormat="1" applyFont="1" applyFill="1" applyBorder="1" applyAlignment="1">
      <alignment horizontal="center"/>
      <protection/>
    </xf>
    <xf numFmtId="0" fontId="55" fillId="0" borderId="0" xfId="51" applyFont="1">
      <alignment/>
      <protection/>
    </xf>
    <xf numFmtId="2" fontId="12" fillId="0" borderId="13" xfId="52" applyNumberFormat="1" applyFont="1" applyBorder="1" applyAlignment="1">
      <alignment horizontal="center" vertical="center"/>
      <protection/>
    </xf>
    <xf numFmtId="2" fontId="12" fillId="0" borderId="13" xfId="52" applyNumberFormat="1" applyFont="1" applyBorder="1" applyAlignment="1">
      <alignment horizontal="center" vertical="center" wrapText="1"/>
      <protection/>
    </xf>
    <xf numFmtId="4" fontId="55" fillId="0" borderId="14" xfId="51" applyNumberFormat="1" applyFont="1" applyFill="1" applyBorder="1" applyAlignment="1">
      <alignment horizontal="center" vertical="center"/>
      <protection/>
    </xf>
    <xf numFmtId="2" fontId="14" fillId="0" borderId="0" xfId="52" applyNumberFormat="1" applyFont="1" applyFill="1" applyBorder="1" applyProtection="1">
      <alignment/>
      <protection/>
    </xf>
    <xf numFmtId="4" fontId="55" fillId="0" borderId="15" xfId="51" applyNumberFormat="1" applyFont="1" applyFill="1" applyBorder="1" applyAlignment="1">
      <alignment horizontal="center" vertical="center"/>
      <protection/>
    </xf>
    <xf numFmtId="44" fontId="56" fillId="0" borderId="15" xfId="49" applyFont="1" applyBorder="1" applyAlignment="1" applyProtection="1">
      <alignment horizontal="center"/>
      <protection/>
    </xf>
    <xf numFmtId="2" fontId="4" fillId="0" borderId="0" xfId="52" applyNumberFormat="1" applyFill="1" applyBorder="1" applyProtection="1">
      <alignment/>
      <protection/>
    </xf>
    <xf numFmtId="4" fontId="5" fillId="0" borderId="0" xfId="52" applyNumberFormat="1" applyFont="1" applyFill="1" applyBorder="1" applyAlignment="1" applyProtection="1">
      <alignment horizontal="center"/>
      <protection/>
    </xf>
    <xf numFmtId="10" fontId="15" fillId="0" borderId="0" xfId="52" applyNumberFormat="1" applyFont="1" applyFill="1" applyBorder="1" applyAlignment="1">
      <alignment horizontal="center"/>
      <protection/>
    </xf>
    <xf numFmtId="9" fontId="13" fillId="0" borderId="15" xfId="55" applyFont="1" applyBorder="1" applyAlignment="1">
      <alignment horizontal="center"/>
    </xf>
    <xf numFmtId="2" fontId="5" fillId="0" borderId="0" xfId="52" applyNumberFormat="1" applyFont="1" applyFill="1" applyBorder="1" applyProtection="1">
      <alignment/>
      <protection/>
    </xf>
    <xf numFmtId="4" fontId="55" fillId="0" borderId="16" xfId="51" applyNumberFormat="1" applyFont="1" applyFill="1" applyBorder="1" applyAlignment="1">
      <alignment horizontal="center" vertical="center"/>
      <protection/>
    </xf>
    <xf numFmtId="44" fontId="14" fillId="0" borderId="16" xfId="49" applyFont="1" applyBorder="1" applyAlignment="1" applyProtection="1">
      <alignment horizontal="center"/>
      <protection/>
    </xf>
    <xf numFmtId="2" fontId="4" fillId="0" borderId="10" xfId="52" applyNumberFormat="1" applyFont="1" applyFill="1" applyBorder="1">
      <alignment/>
      <protection/>
    </xf>
    <xf numFmtId="2" fontId="4" fillId="0" borderId="0" xfId="52" applyNumberFormat="1" applyFill="1" applyBorder="1">
      <alignment/>
      <protection/>
    </xf>
    <xf numFmtId="182" fontId="6" fillId="0" borderId="0" xfId="52" applyNumberFormat="1" applyFont="1" applyFill="1" applyBorder="1" applyProtection="1">
      <alignment/>
      <protection/>
    </xf>
    <xf numFmtId="44" fontId="14" fillId="0" borderId="17" xfId="49" applyFont="1" applyBorder="1" applyAlignment="1" applyProtection="1">
      <alignment horizontal="center"/>
      <protection/>
    </xf>
    <xf numFmtId="4" fontId="16" fillId="0" borderId="0" xfId="52" applyNumberFormat="1" applyFont="1" applyFill="1" applyBorder="1">
      <alignment/>
      <protection/>
    </xf>
    <xf numFmtId="2" fontId="5" fillId="0" borderId="11" xfId="52" applyNumberFormat="1" applyFont="1" applyFill="1" applyBorder="1" applyProtection="1">
      <alignment/>
      <protection/>
    </xf>
    <xf numFmtId="2" fontId="4" fillId="0" borderId="0" xfId="52" applyNumberFormat="1" applyFont="1" applyFill="1" applyBorder="1">
      <alignment/>
      <protection/>
    </xf>
    <xf numFmtId="182" fontId="12" fillId="0" borderId="0" xfId="52" applyNumberFormat="1" applyFont="1" applyFill="1" applyBorder="1" applyProtection="1">
      <alignment/>
      <protection/>
    </xf>
    <xf numFmtId="2" fontId="4" fillId="0" borderId="0" xfId="52" applyNumberFormat="1" applyFont="1" applyFill="1" applyBorder="1" applyAlignment="1">
      <alignment horizontal="center"/>
      <protection/>
    </xf>
    <xf numFmtId="4" fontId="18" fillId="0" borderId="0" xfId="52" applyNumberFormat="1" applyFont="1" applyFill="1" applyBorder="1">
      <alignment/>
      <protection/>
    </xf>
    <xf numFmtId="2" fontId="4" fillId="0" borderId="0" xfId="52" applyNumberFormat="1" applyFont="1" applyFill="1" applyBorder="1" applyProtection="1">
      <alignment/>
      <protection/>
    </xf>
    <xf numFmtId="2" fontId="4" fillId="0" borderId="11" xfId="52" applyNumberFormat="1" applyFont="1" applyFill="1" applyBorder="1" applyProtection="1">
      <alignment/>
      <protection/>
    </xf>
    <xf numFmtId="0" fontId="57" fillId="0" borderId="0" xfId="51" applyFont="1">
      <alignment/>
      <protection/>
    </xf>
    <xf numFmtId="0" fontId="4" fillId="0" borderId="0" xfId="51" applyFont="1" applyBorder="1" applyAlignment="1">
      <alignment vertical="center"/>
      <protection/>
    </xf>
    <xf numFmtId="2" fontId="5" fillId="0" borderId="0" xfId="52" applyNumberFormat="1" applyFont="1" applyFill="1" applyBorder="1" applyAlignment="1">
      <alignment horizontal="center"/>
      <protection/>
    </xf>
    <xf numFmtId="2" fontId="4" fillId="0" borderId="0" xfId="52" applyNumberFormat="1" applyBorder="1" applyAlignment="1" applyProtection="1">
      <alignment/>
      <protection locked="0"/>
    </xf>
    <xf numFmtId="2" fontId="4" fillId="0" borderId="18" xfId="52" applyNumberFormat="1" applyFont="1" applyFill="1" applyBorder="1">
      <alignment/>
      <protection/>
    </xf>
    <xf numFmtId="2" fontId="4" fillId="0" borderId="19" xfId="52" applyNumberFormat="1" applyFill="1" applyBorder="1">
      <alignment/>
      <protection/>
    </xf>
    <xf numFmtId="182" fontId="6" fillId="0" borderId="19" xfId="52" applyNumberFormat="1" applyFont="1" applyFill="1" applyBorder="1" applyProtection="1">
      <alignment/>
      <protection/>
    </xf>
    <xf numFmtId="2" fontId="4" fillId="0" borderId="19" xfId="52" applyNumberFormat="1" applyFill="1" applyBorder="1" applyAlignment="1">
      <alignment horizontal="center"/>
      <protection/>
    </xf>
    <xf numFmtId="4" fontId="16" fillId="0" borderId="19" xfId="52" applyNumberFormat="1" applyFont="1" applyFill="1" applyBorder="1">
      <alignment/>
      <protection/>
    </xf>
    <xf numFmtId="2" fontId="5" fillId="0" borderId="19" xfId="52" applyNumberFormat="1" applyFont="1" applyFill="1" applyBorder="1" applyProtection="1">
      <alignment/>
      <protection/>
    </xf>
    <xf numFmtId="2" fontId="5" fillId="0" borderId="20" xfId="52" applyNumberFormat="1" applyFont="1" applyFill="1" applyBorder="1" applyProtection="1">
      <alignment/>
      <protection/>
    </xf>
    <xf numFmtId="2" fontId="4" fillId="0" borderId="0" xfId="52" applyNumberFormat="1">
      <alignment/>
      <protection/>
    </xf>
    <xf numFmtId="2" fontId="4" fillId="0" borderId="0" xfId="52" applyNumberFormat="1" applyFill="1" applyBorder="1" applyAlignment="1">
      <alignment horizontal="center"/>
      <protection/>
    </xf>
    <xf numFmtId="2" fontId="4" fillId="0" borderId="0" xfId="52" applyNumberFormat="1" applyAlignment="1">
      <alignment horizontal="center"/>
      <protection/>
    </xf>
    <xf numFmtId="4" fontId="4" fillId="0" borderId="0" xfId="52" applyNumberFormat="1" applyAlignment="1">
      <alignment/>
      <protection/>
    </xf>
    <xf numFmtId="2" fontId="4" fillId="0" borderId="0" xfId="52" applyNumberFormat="1" applyAlignment="1">
      <alignment/>
      <protection/>
    </xf>
    <xf numFmtId="181" fontId="3" fillId="33" borderId="21" xfId="51" applyNumberFormat="1" applyFont="1" applyFill="1" applyBorder="1" applyAlignment="1">
      <alignment horizontal="left" vertical="center"/>
      <protection/>
    </xf>
    <xf numFmtId="10" fontId="58" fillId="0" borderId="14" xfId="55" applyNumberFormat="1" applyFont="1" applyBorder="1" applyAlignment="1">
      <alignment horizontal="center"/>
    </xf>
    <xf numFmtId="0" fontId="4" fillId="0" borderId="0" xfId="51" applyFont="1" applyBorder="1" applyAlignment="1">
      <alignment horizontal="center" vertical="center"/>
      <protection/>
    </xf>
    <xf numFmtId="4" fontId="4" fillId="0" borderId="0" xfId="52" applyNumberFormat="1" applyFont="1" applyFill="1" applyBorder="1" applyAlignment="1">
      <alignment horizontal="right"/>
      <protection/>
    </xf>
    <xf numFmtId="2" fontId="12" fillId="0" borderId="22" xfId="52" applyNumberFormat="1" applyFont="1" applyBorder="1" applyAlignment="1">
      <alignment horizontal="center" vertical="center"/>
      <protection/>
    </xf>
    <xf numFmtId="4" fontId="55" fillId="0" borderId="23" xfId="51" applyNumberFormat="1" applyFont="1" applyFill="1" applyBorder="1" applyAlignment="1">
      <alignment horizontal="center" vertical="center"/>
      <protection/>
    </xf>
    <xf numFmtId="10" fontId="58" fillId="0" borderId="23" xfId="55" applyNumberFormat="1" applyFont="1" applyBorder="1" applyAlignment="1">
      <alignment horizontal="center"/>
    </xf>
    <xf numFmtId="169" fontId="55" fillId="0" borderId="0" xfId="51" applyNumberFormat="1" applyFont="1">
      <alignment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9" fillId="0" borderId="15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24" xfId="51" applyNumberFormat="1" applyFont="1" applyFill="1" applyBorder="1" applyAlignment="1">
      <alignment horizontal="justify" vertical="justify" wrapText="1"/>
      <protection/>
    </xf>
    <xf numFmtId="0" fontId="3" fillId="33" borderId="21" xfId="51" applyNumberFormat="1" applyFont="1" applyFill="1" applyBorder="1" applyAlignment="1">
      <alignment horizontal="justify" vertical="justify" wrapText="1"/>
      <protection/>
    </xf>
    <xf numFmtId="0" fontId="3" fillId="33" borderId="12" xfId="51" applyNumberFormat="1" applyFont="1" applyFill="1" applyBorder="1" applyAlignment="1">
      <alignment horizontal="justify" vertical="justify" wrapText="1"/>
      <protection/>
    </xf>
    <xf numFmtId="0" fontId="3" fillId="33" borderId="24" xfId="51" applyFont="1" applyFill="1" applyBorder="1" applyAlignment="1">
      <alignment horizontal="left" vertical="center"/>
      <protection/>
    </xf>
    <xf numFmtId="0" fontId="3" fillId="33" borderId="21" xfId="51" applyFont="1" applyFill="1" applyBorder="1" applyAlignment="1">
      <alignment horizontal="left" vertical="center"/>
      <protection/>
    </xf>
    <xf numFmtId="181" fontId="3" fillId="33" borderId="21" xfId="51" applyNumberFormat="1" applyFont="1" applyFill="1" applyBorder="1" applyAlignment="1">
      <alignment horizontal="left"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25" xfId="51" applyFont="1" applyFill="1" applyBorder="1" applyAlignment="1">
      <alignment horizontal="justify" vertical="center" wrapText="1"/>
      <protection/>
    </xf>
    <xf numFmtId="0" fontId="3" fillId="33" borderId="26" xfId="51" applyFont="1" applyFill="1" applyBorder="1" applyAlignment="1">
      <alignment horizontal="justify" vertical="center" wrapText="1"/>
      <protection/>
    </xf>
    <xf numFmtId="0" fontId="3" fillId="33" borderId="27" xfId="51" applyFont="1" applyFill="1" applyBorder="1" applyAlignment="1">
      <alignment horizontal="justify" vertical="center" wrapText="1"/>
      <protection/>
    </xf>
    <xf numFmtId="0" fontId="3" fillId="0" borderId="26" xfId="51" applyFont="1" applyFill="1" applyBorder="1" applyAlignment="1">
      <alignment horizontal="left" vertical="center"/>
      <protection/>
    </xf>
    <xf numFmtId="0" fontId="3" fillId="33" borderId="25" xfId="51" applyFont="1" applyFill="1" applyBorder="1" applyAlignment="1">
      <alignment horizontal="left" vertical="center"/>
      <protection/>
    </xf>
    <xf numFmtId="0" fontId="3" fillId="33" borderId="26" xfId="51" applyFont="1" applyFill="1" applyBorder="1" applyAlignment="1">
      <alignment horizontal="left" vertical="center"/>
      <protection/>
    </xf>
    <xf numFmtId="0" fontId="3" fillId="33" borderId="27" xfId="51" applyFont="1" applyFill="1" applyBorder="1" applyAlignment="1">
      <alignment horizontal="left" vertical="center"/>
      <protection/>
    </xf>
    <xf numFmtId="2" fontId="12" fillId="0" borderId="28" xfId="52" applyNumberFormat="1" applyFont="1" applyBorder="1" applyAlignment="1">
      <alignment horizontal="center" vertical="center" wrapText="1"/>
      <protection/>
    </xf>
    <xf numFmtId="2" fontId="12" fillId="0" borderId="29" xfId="52" applyNumberFormat="1" applyFont="1" applyBorder="1" applyAlignment="1">
      <alignment horizontal="center" vertical="center" wrapText="1"/>
      <protection/>
    </xf>
    <xf numFmtId="2" fontId="12" fillId="0" borderId="13" xfId="52" applyNumberFormat="1" applyFont="1" applyBorder="1" applyAlignment="1" applyProtection="1">
      <alignment horizontal="center"/>
      <protection locked="0"/>
    </xf>
    <xf numFmtId="2" fontId="12" fillId="0" borderId="30" xfId="52" applyNumberFormat="1" applyFont="1" applyBorder="1" applyAlignment="1" applyProtection="1">
      <alignment horizontal="center"/>
      <protection locked="0"/>
    </xf>
    <xf numFmtId="1" fontId="14" fillId="0" borderId="31" xfId="52" applyNumberFormat="1" applyFont="1" applyBorder="1" applyAlignment="1">
      <alignment horizontal="center" vertical="center"/>
      <protection/>
    </xf>
    <xf numFmtId="1" fontId="14" fillId="0" borderId="32" xfId="52" applyNumberFormat="1" applyFont="1" applyBorder="1" applyAlignment="1">
      <alignment horizontal="center" vertical="center"/>
      <protection/>
    </xf>
    <xf numFmtId="0" fontId="14" fillId="0" borderId="23" xfId="51" applyNumberFormat="1" applyFont="1" applyBorder="1" applyAlignment="1">
      <alignment horizontal="left" vertical="center"/>
      <protection/>
    </xf>
    <xf numFmtId="0" fontId="14" fillId="0" borderId="15" xfId="51" applyNumberFormat="1" applyFont="1" applyBorder="1" applyAlignment="1">
      <alignment horizontal="left" vertical="center"/>
      <protection/>
    </xf>
    <xf numFmtId="10" fontId="58" fillId="0" borderId="24" xfId="55" applyNumberFormat="1" applyFont="1" applyBorder="1" applyAlignment="1">
      <alignment horizontal="center"/>
    </xf>
    <xf numFmtId="10" fontId="58" fillId="0" borderId="12" xfId="55" applyNumberFormat="1" applyFont="1" applyBorder="1" applyAlignment="1">
      <alignment horizontal="center"/>
    </xf>
    <xf numFmtId="10" fontId="58" fillId="0" borderId="33" xfId="55" applyNumberFormat="1" applyFont="1" applyBorder="1" applyAlignment="1">
      <alignment horizontal="center"/>
    </xf>
    <xf numFmtId="44" fontId="56" fillId="0" borderId="34" xfId="49" applyFont="1" applyBorder="1" applyAlignment="1">
      <alignment horizontal="center"/>
    </xf>
    <xf numFmtId="44" fontId="56" fillId="0" borderId="35" xfId="49" applyFont="1" applyBorder="1" applyAlignment="1">
      <alignment horizontal="center"/>
    </xf>
    <xf numFmtId="0" fontId="14" fillId="0" borderId="36" xfId="51" applyNumberFormat="1" applyFont="1" applyBorder="1" applyAlignment="1">
      <alignment horizontal="left" vertical="center" wrapText="1"/>
      <protection/>
    </xf>
    <xf numFmtId="0" fontId="14" fillId="0" borderId="37" xfId="51" applyNumberFormat="1" applyFont="1" applyBorder="1" applyAlignment="1">
      <alignment horizontal="left" vertical="center" wrapText="1"/>
      <protection/>
    </xf>
    <xf numFmtId="0" fontId="14" fillId="0" borderId="18" xfId="51" applyNumberFormat="1" applyFont="1" applyBorder="1" applyAlignment="1">
      <alignment horizontal="left" vertical="center" wrapText="1"/>
      <protection/>
    </xf>
    <xf numFmtId="0" fontId="14" fillId="0" borderId="20" xfId="51" applyNumberFormat="1" applyFont="1" applyBorder="1" applyAlignment="1">
      <alignment horizontal="left" vertical="center" wrapText="1"/>
      <protection/>
    </xf>
    <xf numFmtId="10" fontId="58" fillId="0" borderId="38" xfId="55" applyNumberFormat="1" applyFont="1" applyBorder="1" applyAlignment="1">
      <alignment horizontal="center"/>
    </xf>
    <xf numFmtId="10" fontId="58" fillId="0" borderId="39" xfId="55" applyNumberFormat="1" applyFont="1" applyBorder="1" applyAlignment="1">
      <alignment horizontal="center"/>
    </xf>
    <xf numFmtId="10" fontId="58" fillId="0" borderId="40" xfId="55" applyNumberFormat="1" applyFont="1" applyBorder="1" applyAlignment="1">
      <alignment horizontal="center"/>
    </xf>
    <xf numFmtId="44" fontId="56" fillId="0" borderId="15" xfId="49" applyFont="1" applyBorder="1" applyAlignment="1">
      <alignment horizontal="center"/>
    </xf>
    <xf numFmtId="44" fontId="56" fillId="0" borderId="41" xfId="49" applyFont="1" applyBorder="1" applyAlignment="1">
      <alignment horizontal="center"/>
    </xf>
    <xf numFmtId="0" fontId="14" fillId="0" borderId="36" xfId="51" applyNumberFormat="1" applyFont="1" applyBorder="1" applyAlignment="1">
      <alignment vertical="center" wrapText="1"/>
      <protection/>
    </xf>
    <xf numFmtId="0" fontId="14" fillId="0" borderId="37" xfId="51" applyNumberFormat="1" applyFont="1" applyBorder="1" applyAlignment="1">
      <alignment vertical="center" wrapText="1"/>
      <protection/>
    </xf>
    <xf numFmtId="0" fontId="14" fillId="0" borderId="18" xfId="51" applyNumberFormat="1" applyFont="1" applyBorder="1" applyAlignment="1">
      <alignment vertical="center" wrapText="1"/>
      <protection/>
    </xf>
    <xf numFmtId="0" fontId="14" fillId="0" borderId="20" xfId="51" applyNumberFormat="1" applyFont="1" applyBorder="1" applyAlignment="1">
      <alignment vertical="center" wrapText="1"/>
      <protection/>
    </xf>
    <xf numFmtId="9" fontId="58" fillId="0" borderId="15" xfId="55" applyFont="1" applyBorder="1" applyAlignment="1">
      <alignment horizontal="center"/>
    </xf>
    <xf numFmtId="9" fontId="58" fillId="0" borderId="41" xfId="55" applyFont="1" applyBorder="1" applyAlignment="1">
      <alignment horizontal="center"/>
    </xf>
    <xf numFmtId="1" fontId="14" fillId="0" borderId="42" xfId="52" applyNumberFormat="1" applyFont="1" applyBorder="1" applyAlignment="1">
      <alignment horizontal="center" vertical="center"/>
      <protection/>
    </xf>
    <xf numFmtId="1" fontId="14" fillId="0" borderId="43" xfId="52" applyNumberFormat="1" applyFont="1" applyBorder="1" applyAlignment="1">
      <alignment horizontal="center" vertical="center"/>
      <protection/>
    </xf>
    <xf numFmtId="9" fontId="58" fillId="0" borderId="38" xfId="55" applyFont="1" applyBorder="1" applyAlignment="1">
      <alignment horizontal="center"/>
    </xf>
    <xf numFmtId="9" fontId="58" fillId="0" borderId="39" xfId="55" applyFont="1" applyBorder="1" applyAlignment="1">
      <alignment horizontal="center"/>
    </xf>
    <xf numFmtId="9" fontId="58" fillId="0" borderId="40" xfId="55" applyFont="1" applyBorder="1" applyAlignment="1">
      <alignment horizontal="center"/>
    </xf>
    <xf numFmtId="44" fontId="56" fillId="0" borderId="38" xfId="49" applyFont="1" applyBorder="1" applyAlignment="1">
      <alignment horizontal="center"/>
    </xf>
    <xf numFmtId="44" fontId="56" fillId="0" borderId="39" xfId="49" applyFont="1" applyBorder="1" applyAlignment="1">
      <alignment horizontal="center"/>
    </xf>
    <xf numFmtId="44" fontId="56" fillId="0" borderId="40" xfId="49" applyFont="1" applyBorder="1" applyAlignment="1">
      <alignment horizontal="center"/>
    </xf>
    <xf numFmtId="2" fontId="58" fillId="0" borderId="38" xfId="52" applyNumberFormat="1" applyFont="1" applyBorder="1" applyAlignment="1">
      <alignment horizontal="center"/>
      <protection/>
    </xf>
    <xf numFmtId="2" fontId="58" fillId="0" borderId="39" xfId="52" applyNumberFormat="1" applyFont="1" applyBorder="1" applyAlignment="1">
      <alignment horizontal="center"/>
      <protection/>
    </xf>
    <xf numFmtId="2" fontId="58" fillId="0" borderId="15" xfId="52" applyNumberFormat="1" applyFont="1" applyBorder="1" applyAlignment="1">
      <alignment horizontal="center"/>
      <protection/>
    </xf>
    <xf numFmtId="9" fontId="58" fillId="0" borderId="14" xfId="55" applyFont="1" applyBorder="1" applyAlignment="1">
      <alignment horizontal="center"/>
    </xf>
    <xf numFmtId="9" fontId="58" fillId="0" borderId="44" xfId="55" applyFont="1" applyBorder="1" applyAlignment="1">
      <alignment horizontal="center"/>
    </xf>
    <xf numFmtId="1" fontId="14" fillId="0" borderId="45" xfId="52" applyNumberFormat="1" applyFont="1" applyBorder="1" applyAlignment="1">
      <alignment horizontal="center" vertical="center"/>
      <protection/>
    </xf>
    <xf numFmtId="1" fontId="14" fillId="0" borderId="46" xfId="52" applyNumberFormat="1" applyFont="1" applyBorder="1" applyAlignment="1">
      <alignment horizontal="center" vertical="center"/>
      <protection/>
    </xf>
    <xf numFmtId="1" fontId="14" fillId="0" borderId="37" xfId="52" applyNumberFormat="1" applyFont="1" applyBorder="1" applyAlignment="1">
      <alignment horizontal="center" vertical="center"/>
      <protection/>
    </xf>
    <xf numFmtId="1" fontId="14" fillId="0" borderId="47" xfId="52" applyNumberFormat="1" applyFont="1" applyBorder="1" applyAlignment="1">
      <alignment horizontal="center" vertical="center"/>
      <protection/>
    </xf>
    <xf numFmtId="1" fontId="14" fillId="0" borderId="48" xfId="52" applyNumberFormat="1" applyFont="1" applyBorder="1" applyAlignment="1">
      <alignment horizontal="center" vertical="center"/>
      <protection/>
    </xf>
    <xf numFmtId="1" fontId="14" fillId="0" borderId="49" xfId="52" applyNumberFormat="1" applyFont="1" applyBorder="1" applyAlignment="1">
      <alignment horizontal="center" vertical="center"/>
      <protection/>
    </xf>
    <xf numFmtId="9" fontId="13" fillId="0" borderId="38" xfId="55" applyFont="1" applyBorder="1" applyAlignment="1">
      <alignment horizontal="center"/>
    </xf>
    <xf numFmtId="9" fontId="13" fillId="0" borderId="39" xfId="55" applyFont="1" applyBorder="1" applyAlignment="1">
      <alignment horizontal="center"/>
    </xf>
    <xf numFmtId="9" fontId="13" fillId="0" borderId="40" xfId="55" applyFont="1" applyBorder="1" applyAlignment="1">
      <alignment horizontal="center"/>
    </xf>
    <xf numFmtId="44" fontId="14" fillId="0" borderId="25" xfId="49" applyFont="1" applyBorder="1" applyAlignment="1" applyProtection="1">
      <alignment horizontal="center"/>
      <protection/>
    </xf>
    <xf numFmtId="44" fontId="14" fillId="0" borderId="27" xfId="49" applyFont="1" applyBorder="1" applyAlignment="1" applyProtection="1">
      <alignment horizontal="center"/>
      <protection/>
    </xf>
    <xf numFmtId="44" fontId="14" fillId="0" borderId="50" xfId="49" applyFont="1" applyBorder="1" applyAlignment="1" applyProtection="1">
      <alignment horizontal="center"/>
      <protection/>
    </xf>
    <xf numFmtId="2" fontId="17" fillId="0" borderId="10" xfId="52" applyNumberFormat="1" applyFont="1" applyFill="1" applyBorder="1" applyAlignment="1">
      <alignment horizontal="justify" vertical="justify"/>
      <protection/>
    </xf>
    <xf numFmtId="2" fontId="17" fillId="0" borderId="0" xfId="52" applyNumberFormat="1" applyFont="1" applyFill="1" applyBorder="1" applyAlignment="1">
      <alignment horizontal="justify" vertical="justify"/>
      <protection/>
    </xf>
    <xf numFmtId="2" fontId="17" fillId="0" borderId="11" xfId="52" applyNumberFormat="1" applyFont="1" applyFill="1" applyBorder="1" applyAlignment="1">
      <alignment horizontal="justify" vertical="justify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_Plan1" xfId="52"/>
    <cellStyle name="Nota" xfId="53"/>
    <cellStyle name="Percent" xfId="54"/>
    <cellStyle name="Porcentagem 2" xfId="55"/>
    <cellStyle name="Porcentagem 3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2</xdr:col>
      <xdr:colOff>609600</xdr:colOff>
      <xdr:row>0</xdr:row>
      <xdr:rowOff>533400</xdr:rowOff>
    </xdr:to>
    <xdr:pic>
      <xdr:nvPicPr>
        <xdr:cNvPr id="1" name="Picture 1" descr="dens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selection activeCell="N25" sqref="N25:O25"/>
    </sheetView>
  </sheetViews>
  <sheetFormatPr defaultColWidth="9.140625" defaultRowHeight="12.75"/>
  <cols>
    <col min="1" max="2" width="9.140625" style="2" customWidth="1"/>
    <col min="3" max="3" width="32.421875" style="2" customWidth="1"/>
    <col min="4" max="4" width="15.8515625" style="2" customWidth="1"/>
    <col min="5" max="5" width="15.7109375" style="2" customWidth="1"/>
    <col min="6" max="19" width="9.140625" style="2" customWidth="1"/>
    <col min="20" max="20" width="11.28125" style="2" bestFit="1" customWidth="1"/>
    <col min="21" max="16384" width="9.140625" style="2" customWidth="1"/>
  </cols>
  <sheetData>
    <row r="1" spans="1:18" ht="42" customHeight="1">
      <c r="A1" s="73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</row>
    <row r="2" spans="1:18" ht="15">
      <c r="A2" s="3"/>
      <c r="B2" s="4"/>
      <c r="C2" s="5"/>
      <c r="D2" s="6"/>
      <c r="E2" s="7"/>
      <c r="F2" s="8"/>
      <c r="G2" s="9"/>
      <c r="H2" s="9"/>
      <c r="I2" s="9"/>
      <c r="J2" s="9"/>
      <c r="K2" s="9"/>
      <c r="L2" s="9"/>
      <c r="M2" s="9"/>
      <c r="N2" s="8"/>
      <c r="O2" s="9"/>
      <c r="P2" s="9"/>
      <c r="Q2" s="10"/>
      <c r="R2" s="9"/>
    </row>
    <row r="3" spans="1:18" ht="15.75" thickBot="1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/>
      <c r="R3" s="9"/>
    </row>
    <row r="4" spans="1:18" ht="15.75" thickBot="1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9"/>
    </row>
    <row r="5" spans="1:18" ht="26.25" customHeight="1">
      <c r="A5" s="76" t="s">
        <v>3</v>
      </c>
      <c r="B5" s="77"/>
      <c r="C5" s="78"/>
      <c r="D5" s="79" t="s">
        <v>24</v>
      </c>
      <c r="E5" s="80"/>
      <c r="F5" s="81"/>
      <c r="G5" s="81"/>
      <c r="H5" s="65"/>
      <c r="I5" s="65"/>
      <c r="J5" s="65"/>
      <c r="K5" s="65"/>
      <c r="L5" s="65"/>
      <c r="M5" s="65"/>
      <c r="N5" s="15"/>
      <c r="O5" s="82" t="s">
        <v>25</v>
      </c>
      <c r="P5" s="82"/>
      <c r="Q5" s="82"/>
      <c r="R5" s="16"/>
    </row>
    <row r="6" spans="1:18" ht="42.75" customHeight="1" thickBot="1">
      <c r="A6" s="83" t="s">
        <v>16</v>
      </c>
      <c r="B6" s="84"/>
      <c r="C6" s="85"/>
      <c r="D6" s="86" t="s">
        <v>21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7" t="s">
        <v>22</v>
      </c>
      <c r="P6" s="88"/>
      <c r="Q6" s="89"/>
      <c r="R6" s="17"/>
    </row>
    <row r="7" spans="1:18" s="23" customFormat="1" ht="15.75" thickBot="1">
      <c r="A7" s="18"/>
      <c r="B7" s="19"/>
      <c r="C7" s="20"/>
      <c r="D7" s="6"/>
      <c r="E7" s="7"/>
      <c r="F7" s="19"/>
      <c r="G7" s="9"/>
      <c r="H7" s="9"/>
      <c r="I7" s="9"/>
      <c r="J7" s="9"/>
      <c r="K7" s="9"/>
      <c r="L7" s="9"/>
      <c r="M7" s="9"/>
      <c r="N7" s="19"/>
      <c r="O7" s="9"/>
      <c r="P7" s="21"/>
      <c r="Q7" s="10"/>
      <c r="R7" s="22"/>
    </row>
    <row r="8" spans="1:18" s="23" customFormat="1" ht="12.75" customHeight="1" thickBot="1">
      <c r="A8" s="69" t="s">
        <v>4</v>
      </c>
      <c r="B8" s="90" t="s">
        <v>5</v>
      </c>
      <c r="C8" s="91"/>
      <c r="D8" s="25" t="s">
        <v>6</v>
      </c>
      <c r="E8" s="24" t="s">
        <v>7</v>
      </c>
      <c r="F8" s="92" t="s">
        <v>8</v>
      </c>
      <c r="G8" s="92"/>
      <c r="H8" s="92" t="s">
        <v>9</v>
      </c>
      <c r="I8" s="92"/>
      <c r="J8" s="92" t="s">
        <v>10</v>
      </c>
      <c r="K8" s="92"/>
      <c r="L8" s="92" t="s">
        <v>17</v>
      </c>
      <c r="M8" s="92"/>
      <c r="N8" s="92" t="s">
        <v>18</v>
      </c>
      <c r="O8" s="92"/>
      <c r="P8" s="92" t="s">
        <v>19</v>
      </c>
      <c r="Q8" s="93"/>
      <c r="R8" s="22"/>
    </row>
    <row r="9" spans="1:18" s="23" customFormat="1" ht="12.75" customHeight="1">
      <c r="A9" s="94">
        <v>1</v>
      </c>
      <c r="B9" s="96" t="s">
        <v>20</v>
      </c>
      <c r="C9" s="96"/>
      <c r="D9" s="70" t="s">
        <v>11</v>
      </c>
      <c r="E9" s="71">
        <f>E10/$E$26</f>
        <v>0.4985639054975591</v>
      </c>
      <c r="F9" s="98">
        <f>F10/$E$26</f>
        <v>0</v>
      </c>
      <c r="G9" s="99"/>
      <c r="H9" s="98">
        <f>H10/$E$26</f>
        <v>0</v>
      </c>
      <c r="I9" s="99"/>
      <c r="J9" s="98">
        <f>J10/$E$26</f>
        <v>0</v>
      </c>
      <c r="K9" s="99"/>
      <c r="L9" s="98">
        <f>L10/$E$26</f>
        <v>0</v>
      </c>
      <c r="M9" s="99"/>
      <c r="N9" s="98">
        <f>1-P9</f>
        <v>0.82684067869927</v>
      </c>
      <c r="O9" s="99"/>
      <c r="P9" s="98">
        <f>S10</f>
        <v>0.17315932130072997</v>
      </c>
      <c r="Q9" s="100"/>
      <c r="R9" s="27">
        <f>SUM(F9:Q9)</f>
        <v>1</v>
      </c>
    </row>
    <row r="10" spans="1:20" s="23" customFormat="1" ht="12">
      <c r="A10" s="95"/>
      <c r="B10" s="97"/>
      <c r="C10" s="97"/>
      <c r="D10" s="28" t="s">
        <v>12</v>
      </c>
      <c r="E10" s="29">
        <v>40502.18</v>
      </c>
      <c r="F10" s="101">
        <v>0</v>
      </c>
      <c r="G10" s="101"/>
      <c r="H10" s="101">
        <v>0</v>
      </c>
      <c r="I10" s="101"/>
      <c r="J10" s="101">
        <v>0</v>
      </c>
      <c r="K10" s="101"/>
      <c r="L10" s="101">
        <v>0</v>
      </c>
      <c r="M10" s="101"/>
      <c r="N10" s="101">
        <f>N9*E10</f>
        <v>33488.85</v>
      </c>
      <c r="O10" s="101"/>
      <c r="P10" s="101">
        <v>7013.33</v>
      </c>
      <c r="Q10" s="102"/>
      <c r="R10" s="22"/>
      <c r="S10" s="23">
        <f>P10/E10</f>
        <v>0.17315932130072997</v>
      </c>
      <c r="T10" s="72"/>
    </row>
    <row r="11" spans="1:19" s="23" customFormat="1" ht="12">
      <c r="A11" s="95">
        <v>2</v>
      </c>
      <c r="B11" s="103" t="s">
        <v>15</v>
      </c>
      <c r="C11" s="104"/>
      <c r="D11" s="26" t="s">
        <v>11</v>
      </c>
      <c r="E11" s="66">
        <f>E12/$E$26</f>
        <v>0.501436094502441</v>
      </c>
      <c r="F11" s="107">
        <f>F12/$E$26</f>
        <v>0</v>
      </c>
      <c r="G11" s="108"/>
      <c r="H11" s="107">
        <f>H12/$E$26</f>
        <v>0</v>
      </c>
      <c r="I11" s="108"/>
      <c r="J11" s="107">
        <f>J12/$E$26</f>
        <v>0</v>
      </c>
      <c r="K11" s="108"/>
      <c r="L11" s="107">
        <f>L12/$E$26</f>
        <v>0</v>
      </c>
      <c r="M11" s="108"/>
      <c r="N11" s="107">
        <f>1-P11</f>
        <v>0.8278325225337795</v>
      </c>
      <c r="O11" s="108"/>
      <c r="P11" s="107">
        <f>S11</f>
        <v>0.1721674774662205</v>
      </c>
      <c r="Q11" s="109"/>
      <c r="R11" s="27">
        <f>SUM(F11:Q11)</f>
        <v>1</v>
      </c>
      <c r="S11" s="23">
        <f>P12/E12</f>
        <v>0.1721674774662205</v>
      </c>
    </row>
    <row r="12" spans="1:18" s="23" customFormat="1" ht="12">
      <c r="A12" s="95"/>
      <c r="B12" s="105"/>
      <c r="C12" s="106"/>
      <c r="D12" s="28" t="s">
        <v>12</v>
      </c>
      <c r="E12" s="29">
        <v>40735.51</v>
      </c>
      <c r="F12" s="110">
        <v>0</v>
      </c>
      <c r="G12" s="110"/>
      <c r="H12" s="110">
        <v>0</v>
      </c>
      <c r="I12" s="110"/>
      <c r="J12" s="110">
        <v>0</v>
      </c>
      <c r="K12" s="110"/>
      <c r="L12" s="110">
        <v>0</v>
      </c>
      <c r="M12" s="110"/>
      <c r="N12" s="110">
        <v>33722.18</v>
      </c>
      <c r="O12" s="110"/>
      <c r="P12" s="110">
        <v>7013.33</v>
      </c>
      <c r="Q12" s="111"/>
      <c r="R12" s="27"/>
    </row>
    <row r="13" spans="1:18" s="23" customFormat="1" ht="12">
      <c r="A13" s="95"/>
      <c r="B13" s="112"/>
      <c r="C13" s="113"/>
      <c r="D13" s="28"/>
      <c r="E13" s="6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27"/>
    </row>
    <row r="14" spans="1:18" s="23" customFormat="1" ht="12">
      <c r="A14" s="95"/>
      <c r="B14" s="114"/>
      <c r="C14" s="115"/>
      <c r="D14" s="28"/>
      <c r="E14" s="2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22"/>
    </row>
    <row r="15" spans="1:18" s="23" customFormat="1" ht="12" customHeight="1">
      <c r="A15" s="118"/>
      <c r="B15" s="112"/>
      <c r="C15" s="113"/>
      <c r="D15" s="28"/>
      <c r="E15" s="66"/>
      <c r="F15" s="120"/>
      <c r="G15" s="121"/>
      <c r="H15" s="120"/>
      <c r="I15" s="121"/>
      <c r="J15" s="120"/>
      <c r="K15" s="121"/>
      <c r="L15" s="120"/>
      <c r="M15" s="121"/>
      <c r="N15" s="120"/>
      <c r="O15" s="121"/>
      <c r="P15" s="120"/>
      <c r="Q15" s="122"/>
      <c r="R15" s="27"/>
    </row>
    <row r="16" spans="1:18" ht="12" customHeight="1">
      <c r="A16" s="119"/>
      <c r="B16" s="114"/>
      <c r="C16" s="115"/>
      <c r="D16" s="28"/>
      <c r="E16" s="29"/>
      <c r="F16" s="123"/>
      <c r="G16" s="124"/>
      <c r="H16" s="123"/>
      <c r="I16" s="124"/>
      <c r="J16" s="123"/>
      <c r="K16" s="124"/>
      <c r="L16" s="123"/>
      <c r="M16" s="124"/>
      <c r="N16" s="123"/>
      <c r="O16" s="124"/>
      <c r="P16" s="123"/>
      <c r="Q16" s="125"/>
      <c r="R16" s="30"/>
    </row>
    <row r="17" spans="1:18" ht="12" customHeight="1">
      <c r="A17" s="118"/>
      <c r="B17" s="112"/>
      <c r="C17" s="113"/>
      <c r="D17" s="28"/>
      <c r="E17" s="66"/>
      <c r="F17" s="120"/>
      <c r="G17" s="121"/>
      <c r="H17" s="120"/>
      <c r="I17" s="121"/>
      <c r="J17" s="120"/>
      <c r="K17" s="121"/>
      <c r="L17" s="120"/>
      <c r="M17" s="121"/>
      <c r="N17" s="120"/>
      <c r="O17" s="121"/>
      <c r="P17" s="120"/>
      <c r="Q17" s="122"/>
      <c r="R17" s="30"/>
    </row>
    <row r="18" spans="1:18" ht="12" customHeight="1">
      <c r="A18" s="119"/>
      <c r="B18" s="114"/>
      <c r="C18" s="115"/>
      <c r="D18" s="28"/>
      <c r="E18" s="29"/>
      <c r="F18" s="123"/>
      <c r="G18" s="124"/>
      <c r="H18" s="123"/>
      <c r="I18" s="124"/>
      <c r="J18" s="123"/>
      <c r="K18" s="124"/>
      <c r="L18" s="123"/>
      <c r="M18" s="124"/>
      <c r="N18" s="123"/>
      <c r="O18" s="124"/>
      <c r="P18" s="123"/>
      <c r="Q18" s="125"/>
      <c r="R18" s="31"/>
    </row>
    <row r="19" spans="1:18" ht="12" customHeight="1">
      <c r="A19" s="118"/>
      <c r="B19" s="112"/>
      <c r="C19" s="113"/>
      <c r="D19" s="28"/>
      <c r="E19" s="66"/>
      <c r="F19" s="126"/>
      <c r="G19" s="127"/>
      <c r="H19" s="126"/>
      <c r="I19" s="127"/>
      <c r="J19" s="126"/>
      <c r="K19" s="127"/>
      <c r="L19" s="126"/>
      <c r="M19" s="127"/>
      <c r="N19" s="120"/>
      <c r="O19" s="121"/>
      <c r="P19" s="120"/>
      <c r="Q19" s="122"/>
      <c r="R19" s="32"/>
    </row>
    <row r="20" spans="1:18" ht="12" customHeight="1">
      <c r="A20" s="119"/>
      <c r="B20" s="114"/>
      <c r="C20" s="115"/>
      <c r="D20" s="28"/>
      <c r="E20" s="29"/>
      <c r="F20" s="126"/>
      <c r="G20" s="127"/>
      <c r="H20" s="126"/>
      <c r="I20" s="127"/>
      <c r="J20" s="126"/>
      <c r="K20" s="127"/>
      <c r="L20" s="126"/>
      <c r="M20" s="127"/>
      <c r="N20" s="123"/>
      <c r="O20" s="124"/>
      <c r="P20" s="123"/>
      <c r="Q20" s="125"/>
      <c r="R20" s="31"/>
    </row>
    <row r="21" spans="1:18" ht="12" customHeight="1">
      <c r="A21" s="118"/>
      <c r="B21" s="112"/>
      <c r="C21" s="113"/>
      <c r="D21" s="28"/>
      <c r="E21" s="66"/>
      <c r="F21" s="120"/>
      <c r="G21" s="121"/>
      <c r="H21" s="120"/>
      <c r="I21" s="121"/>
      <c r="J21" s="120"/>
      <c r="K21" s="121"/>
      <c r="L21" s="120"/>
      <c r="M21" s="121"/>
      <c r="N21" s="120"/>
      <c r="O21" s="121"/>
      <c r="P21" s="120"/>
      <c r="Q21" s="122"/>
      <c r="R21" s="31"/>
    </row>
    <row r="22" spans="1:18" ht="12" customHeight="1">
      <c r="A22" s="119"/>
      <c r="B22" s="114"/>
      <c r="C22" s="115"/>
      <c r="D22" s="28"/>
      <c r="E22" s="29"/>
      <c r="F22" s="123"/>
      <c r="G22" s="124"/>
      <c r="H22" s="123"/>
      <c r="I22" s="124"/>
      <c r="J22" s="123"/>
      <c r="K22" s="124"/>
      <c r="L22" s="123"/>
      <c r="M22" s="124"/>
      <c r="N22" s="123"/>
      <c r="O22" s="124"/>
      <c r="P22" s="123"/>
      <c r="Q22" s="125"/>
      <c r="R22" s="31"/>
    </row>
    <row r="23" spans="1:18" ht="12" customHeight="1">
      <c r="A23" s="95"/>
      <c r="B23" s="112"/>
      <c r="C23" s="113"/>
      <c r="D23" s="28"/>
      <c r="E23" s="66"/>
      <c r="F23" s="128"/>
      <c r="G23" s="128"/>
      <c r="H23" s="128"/>
      <c r="I23" s="128"/>
      <c r="J23" s="128"/>
      <c r="K23" s="128"/>
      <c r="L23" s="128"/>
      <c r="M23" s="128"/>
      <c r="N23" s="129"/>
      <c r="O23" s="129"/>
      <c r="P23" s="129"/>
      <c r="Q23" s="130"/>
      <c r="R23" s="31"/>
    </row>
    <row r="24" spans="1:18" ht="12" customHeight="1">
      <c r="A24" s="95"/>
      <c r="B24" s="114"/>
      <c r="C24" s="115"/>
      <c r="D24" s="28"/>
      <c r="E24" s="29"/>
      <c r="F24" s="128"/>
      <c r="G24" s="128"/>
      <c r="H24" s="128"/>
      <c r="I24" s="128"/>
      <c r="J24" s="128"/>
      <c r="K24" s="128"/>
      <c r="L24" s="128"/>
      <c r="M24" s="128"/>
      <c r="N24" s="110"/>
      <c r="O24" s="110"/>
      <c r="P24" s="110"/>
      <c r="Q24" s="111"/>
      <c r="R24" s="31"/>
    </row>
    <row r="25" spans="1:18" ht="15">
      <c r="A25" s="131" t="s">
        <v>13</v>
      </c>
      <c r="B25" s="132"/>
      <c r="C25" s="133"/>
      <c r="D25" s="28" t="s">
        <v>11</v>
      </c>
      <c r="E25" s="33">
        <f>E19+E17+E15+E13+E11+E9+E21+E23</f>
        <v>1</v>
      </c>
      <c r="F25" s="137">
        <f aca="true" t="shared" si="0" ref="F25:L25">F19+F17+F15+F13+F11+F9+F21+F23</f>
        <v>0</v>
      </c>
      <c r="G25" s="138"/>
      <c r="H25" s="137">
        <f t="shared" si="0"/>
        <v>0</v>
      </c>
      <c r="I25" s="138"/>
      <c r="J25" s="137">
        <f t="shared" si="0"/>
        <v>0</v>
      </c>
      <c r="K25" s="138"/>
      <c r="L25" s="137">
        <f t="shared" si="0"/>
        <v>0</v>
      </c>
      <c r="M25" s="138"/>
      <c r="N25" s="137">
        <f>N9*E9+N11*E11</f>
        <v>0.8273380249980028</v>
      </c>
      <c r="O25" s="138"/>
      <c r="P25" s="137">
        <f>P9*E9+P11*E11</f>
        <v>0.1726619750019972</v>
      </c>
      <c r="Q25" s="139"/>
      <c r="R25" s="34"/>
    </row>
    <row r="26" spans="1:18" ht="15.75" thickBot="1">
      <c r="A26" s="134"/>
      <c r="B26" s="135"/>
      <c r="C26" s="136"/>
      <c r="D26" s="35" t="s">
        <v>12</v>
      </c>
      <c r="E26" s="36">
        <f>E10+E12+E14+E16+E18+E20+E22+E24</f>
        <v>81237.69</v>
      </c>
      <c r="F26" s="140">
        <f aca="true" t="shared" si="1" ref="F26:P26">F10+F12+F14+F16+F18+F20+F22+F24</f>
        <v>0</v>
      </c>
      <c r="G26" s="141"/>
      <c r="H26" s="140">
        <f t="shared" si="1"/>
        <v>0</v>
      </c>
      <c r="I26" s="141"/>
      <c r="J26" s="140">
        <f>J10+J12+J14+J16+J18+J20+J22+J24</f>
        <v>0</v>
      </c>
      <c r="K26" s="141"/>
      <c r="L26" s="140">
        <f t="shared" si="1"/>
        <v>0</v>
      </c>
      <c r="M26" s="141"/>
      <c r="N26" s="140">
        <f t="shared" si="1"/>
        <v>67211.03</v>
      </c>
      <c r="O26" s="141"/>
      <c r="P26" s="140">
        <f t="shared" si="1"/>
        <v>14026.66</v>
      </c>
      <c r="Q26" s="142"/>
      <c r="R26" s="34"/>
    </row>
    <row r="27" spans="1:18" ht="15.75" customHeight="1">
      <c r="A27" s="37"/>
      <c r="B27" s="38"/>
      <c r="C27" s="38"/>
      <c r="D27" s="39"/>
      <c r="E27" s="40"/>
      <c r="F27" s="41"/>
      <c r="G27" s="34"/>
      <c r="H27" s="34"/>
      <c r="I27" s="34"/>
      <c r="J27" s="34"/>
      <c r="K27" s="34"/>
      <c r="L27" s="34"/>
      <c r="M27" s="34"/>
      <c r="N27" s="41"/>
      <c r="O27" s="34"/>
      <c r="P27" s="34"/>
      <c r="Q27" s="42"/>
      <c r="R27" s="34"/>
    </row>
    <row r="28" spans="1:18" ht="15.7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34"/>
    </row>
    <row r="29" spans="1:18" ht="15.75" customHeight="1">
      <c r="A29" s="37"/>
      <c r="B29" s="43"/>
      <c r="C29" s="43"/>
      <c r="D29" s="44"/>
      <c r="E29" s="45"/>
      <c r="F29" s="46"/>
      <c r="G29" s="47"/>
      <c r="H29" s="47"/>
      <c r="I29" s="47"/>
      <c r="J29" s="47"/>
      <c r="K29" s="47"/>
      <c r="L29" s="47"/>
      <c r="M29" s="47"/>
      <c r="N29" s="46"/>
      <c r="O29" s="47"/>
      <c r="P29" s="47"/>
      <c r="Q29" s="48"/>
      <c r="R29" s="34"/>
    </row>
    <row r="30" spans="1:18" ht="15.75" customHeight="1">
      <c r="A30" s="37"/>
      <c r="B30" s="43"/>
      <c r="C30" s="43"/>
      <c r="D30" s="44"/>
      <c r="E30" s="45"/>
      <c r="F30" s="46"/>
      <c r="G30" s="47"/>
      <c r="H30" s="47"/>
      <c r="I30" s="47"/>
      <c r="J30" s="47"/>
      <c r="K30" s="47"/>
      <c r="L30" s="47"/>
      <c r="M30" s="47"/>
      <c r="N30" s="49"/>
      <c r="O30" s="49"/>
      <c r="P30" s="47"/>
      <c r="Q30" s="48"/>
      <c r="R30" s="34"/>
    </row>
    <row r="31" spans="1:18" ht="15">
      <c r="A31" s="37"/>
      <c r="B31" s="49"/>
      <c r="C31" s="50"/>
      <c r="G31" s="67" t="s">
        <v>0</v>
      </c>
      <c r="H31" s="67"/>
      <c r="J31" s="47"/>
      <c r="K31" s="47"/>
      <c r="O31" s="68"/>
      <c r="P31" s="47"/>
      <c r="Q31" s="48"/>
      <c r="R31" s="34"/>
    </row>
    <row r="32" spans="1:18" ht="15">
      <c r="A32" s="37"/>
      <c r="B32" s="43"/>
      <c r="C32" s="50"/>
      <c r="G32" s="67" t="s">
        <v>14</v>
      </c>
      <c r="H32" s="67"/>
      <c r="J32" s="47"/>
      <c r="K32" s="47"/>
      <c r="O32" s="47"/>
      <c r="P32" s="47"/>
      <c r="Q32" s="48"/>
      <c r="R32" s="34"/>
    </row>
    <row r="33" spans="1:18" ht="15">
      <c r="A33" s="37"/>
      <c r="B33" s="43"/>
      <c r="C33" s="50"/>
      <c r="D33" s="50"/>
      <c r="E33" s="50"/>
      <c r="F33" s="46"/>
      <c r="G33" s="47"/>
      <c r="H33" s="47"/>
      <c r="I33" s="47"/>
      <c r="J33" s="47"/>
      <c r="K33" s="47"/>
      <c r="L33" s="47"/>
      <c r="M33" s="47"/>
      <c r="N33" s="46"/>
      <c r="O33" s="47"/>
      <c r="P33" s="47"/>
      <c r="Q33" s="48"/>
      <c r="R33" s="34"/>
    </row>
    <row r="34" spans="1:18" ht="15">
      <c r="A34" s="37" t="s">
        <v>23</v>
      </c>
      <c r="B34" s="38"/>
      <c r="C34" s="51"/>
      <c r="D34" s="51"/>
      <c r="E34" s="51"/>
      <c r="F34" s="41"/>
      <c r="G34" s="34"/>
      <c r="H34" s="34"/>
      <c r="I34" s="34"/>
      <c r="J34" s="34"/>
      <c r="K34" s="34"/>
      <c r="L34" s="34"/>
      <c r="M34" s="34"/>
      <c r="N34" s="41"/>
      <c r="O34" s="34"/>
      <c r="P34" s="34"/>
      <c r="Q34" s="42"/>
      <c r="R34" s="52"/>
    </row>
    <row r="35" spans="1:18" ht="15.75">
      <c r="A35" s="53"/>
      <c r="B35" s="54"/>
      <c r="C35" s="54"/>
      <c r="D35" s="55"/>
      <c r="E35" s="56"/>
      <c r="F35" s="57"/>
      <c r="G35" s="58"/>
      <c r="H35" s="58"/>
      <c r="I35" s="58"/>
      <c r="J35" s="58"/>
      <c r="K35" s="58"/>
      <c r="L35" s="58"/>
      <c r="M35" s="58"/>
      <c r="N35" s="57"/>
      <c r="O35" s="58"/>
      <c r="P35" s="58"/>
      <c r="Q35" s="59"/>
      <c r="R35" s="60"/>
    </row>
    <row r="36" spans="1:18" ht="15.75">
      <c r="A36" s="43"/>
      <c r="B36" s="38"/>
      <c r="C36" s="38"/>
      <c r="D36" s="39"/>
      <c r="E36" s="61"/>
      <c r="F36" s="41"/>
      <c r="G36" s="34"/>
      <c r="H36" s="34"/>
      <c r="I36" s="34"/>
      <c r="J36" s="34"/>
      <c r="K36" s="34"/>
      <c r="L36" s="34"/>
      <c r="M36" s="34"/>
      <c r="N36" s="41"/>
      <c r="O36" s="34"/>
      <c r="P36" s="34"/>
      <c r="Q36" s="34"/>
      <c r="R36" s="60"/>
    </row>
    <row r="37" spans="1:18" ht="15.75">
      <c r="A37" s="43"/>
      <c r="B37" s="38"/>
      <c r="C37" s="38"/>
      <c r="D37" s="39"/>
      <c r="E37" s="61"/>
      <c r="F37" s="41"/>
      <c r="G37" s="34"/>
      <c r="H37" s="34"/>
      <c r="I37" s="34"/>
      <c r="J37" s="34"/>
      <c r="K37" s="34"/>
      <c r="L37" s="34"/>
      <c r="M37" s="34"/>
      <c r="N37" s="41"/>
      <c r="O37" s="34"/>
      <c r="P37" s="34"/>
      <c r="Q37" s="34"/>
      <c r="R37" s="60"/>
    </row>
    <row r="38" spans="1:1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60"/>
    </row>
    <row r="39" spans="1:1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60"/>
    </row>
    <row r="40" spans="1:18" ht="15">
      <c r="A40" s="60"/>
      <c r="B40" s="60"/>
      <c r="C40" s="60"/>
      <c r="D40" s="60"/>
      <c r="E40" s="62"/>
      <c r="F40" s="63"/>
      <c r="G40" s="60"/>
      <c r="H40" s="60"/>
      <c r="I40" s="60"/>
      <c r="J40" s="60"/>
      <c r="K40" s="60"/>
      <c r="L40" s="60"/>
      <c r="M40" s="60"/>
      <c r="N40" s="63"/>
      <c r="O40" s="60"/>
      <c r="P40" s="60"/>
      <c r="Q40" s="60"/>
      <c r="R40" s="60"/>
    </row>
    <row r="41" spans="1:18" ht="15">
      <c r="A41" s="60"/>
      <c r="B41" s="60"/>
      <c r="C41" s="60"/>
      <c r="D41" s="60"/>
      <c r="E41" s="62"/>
      <c r="F41" s="63"/>
      <c r="G41" s="60"/>
      <c r="H41" s="60"/>
      <c r="I41" s="60"/>
      <c r="J41" s="60"/>
      <c r="K41" s="60"/>
      <c r="L41" s="60"/>
      <c r="M41" s="60"/>
      <c r="N41" s="63"/>
      <c r="O41" s="60"/>
      <c r="P41" s="60"/>
      <c r="Q41" s="60"/>
      <c r="R41" s="60"/>
    </row>
    <row r="42" spans="1:18" ht="15">
      <c r="A42" s="60"/>
      <c r="B42" s="60"/>
      <c r="C42" s="60"/>
      <c r="D42" s="60"/>
      <c r="E42" s="62"/>
      <c r="F42" s="64"/>
      <c r="G42" s="60"/>
      <c r="H42" s="60"/>
      <c r="I42" s="60"/>
      <c r="J42" s="60"/>
      <c r="K42" s="60"/>
      <c r="L42" s="60"/>
      <c r="M42" s="60"/>
      <c r="N42" s="64"/>
      <c r="O42" s="60"/>
      <c r="P42" s="60"/>
      <c r="Q42" s="60"/>
      <c r="R42" s="60"/>
    </row>
    <row r="43" spans="1:18" ht="15">
      <c r="A43" s="60"/>
      <c r="B43" s="60"/>
      <c r="C43" s="60"/>
      <c r="D43" s="60"/>
      <c r="E43" s="62"/>
      <c r="F43" s="64"/>
      <c r="G43" s="60"/>
      <c r="H43" s="60"/>
      <c r="I43" s="60"/>
      <c r="J43" s="60"/>
      <c r="K43" s="60"/>
      <c r="L43" s="60"/>
      <c r="M43" s="60"/>
      <c r="N43" s="64"/>
      <c r="O43" s="60"/>
      <c r="P43" s="60"/>
      <c r="Q43" s="60"/>
      <c r="R43" s="60"/>
    </row>
    <row r="44" spans="1:18" ht="15">
      <c r="A44" s="60"/>
      <c r="B44" s="60"/>
      <c r="C44" s="60"/>
      <c r="D44" s="60"/>
      <c r="E44" s="62"/>
      <c r="F44" s="64"/>
      <c r="G44" s="60"/>
      <c r="H44" s="60"/>
      <c r="I44" s="60"/>
      <c r="J44" s="60"/>
      <c r="K44" s="60"/>
      <c r="L44" s="60"/>
      <c r="M44" s="60"/>
      <c r="N44" s="64"/>
      <c r="O44" s="60"/>
      <c r="P44" s="60"/>
      <c r="Q44" s="60"/>
      <c r="R44" s="60"/>
    </row>
    <row r="45" spans="1:18" ht="15">
      <c r="A45" s="60"/>
      <c r="B45" s="60"/>
      <c r="C45" s="60"/>
      <c r="D45" s="60"/>
      <c r="E45" s="62"/>
      <c r="F45" s="64"/>
      <c r="G45" s="60"/>
      <c r="H45" s="60"/>
      <c r="I45" s="60"/>
      <c r="J45" s="60"/>
      <c r="K45" s="60"/>
      <c r="L45" s="60"/>
      <c r="M45" s="60"/>
      <c r="N45" s="64"/>
      <c r="O45" s="60"/>
      <c r="P45" s="60"/>
      <c r="Q45" s="60"/>
      <c r="R45" s="60"/>
    </row>
    <row r="46" spans="1:18" ht="15">
      <c r="A46" s="60"/>
      <c r="B46" s="60"/>
      <c r="C46" s="60"/>
      <c r="D46" s="16"/>
      <c r="E46" s="62"/>
      <c r="F46" s="64"/>
      <c r="G46" s="60"/>
      <c r="H46" s="60"/>
      <c r="I46" s="60"/>
      <c r="J46" s="60"/>
      <c r="K46" s="60"/>
      <c r="L46" s="60"/>
      <c r="M46" s="60"/>
      <c r="N46" s="64"/>
      <c r="O46" s="60"/>
      <c r="P46" s="60"/>
      <c r="Q46" s="60"/>
      <c r="R46" s="60"/>
    </row>
    <row r="47" spans="1:18" ht="15">
      <c r="A47" s="60"/>
      <c r="B47" s="60"/>
      <c r="C47" s="60"/>
      <c r="D47" s="60"/>
      <c r="E47" s="62"/>
      <c r="F47" s="64"/>
      <c r="G47" s="60"/>
      <c r="H47" s="60"/>
      <c r="I47" s="60"/>
      <c r="J47" s="60"/>
      <c r="K47" s="60"/>
      <c r="L47" s="60"/>
      <c r="M47" s="60"/>
      <c r="N47" s="64"/>
      <c r="O47" s="60"/>
      <c r="P47" s="60"/>
      <c r="Q47" s="60"/>
      <c r="R47" s="60"/>
    </row>
    <row r="48" spans="1:17" ht="15">
      <c r="A48" s="60"/>
      <c r="B48" s="60"/>
      <c r="C48" s="60"/>
      <c r="D48" s="60"/>
      <c r="E48" s="62"/>
      <c r="F48" s="64"/>
      <c r="G48" s="60"/>
      <c r="H48" s="60"/>
      <c r="I48" s="60"/>
      <c r="J48" s="60"/>
      <c r="K48" s="60"/>
      <c r="L48" s="60"/>
      <c r="M48" s="60"/>
      <c r="N48" s="64"/>
      <c r="O48" s="60"/>
      <c r="P48" s="60"/>
      <c r="Q48" s="60"/>
    </row>
    <row r="49" spans="1:17" ht="15">
      <c r="A49" s="60"/>
      <c r="B49" s="60"/>
      <c r="C49" s="60"/>
      <c r="D49" s="60"/>
      <c r="E49" s="62"/>
      <c r="F49" s="64"/>
      <c r="G49" s="60"/>
      <c r="H49" s="60"/>
      <c r="I49" s="60"/>
      <c r="J49" s="60"/>
      <c r="K49" s="60"/>
      <c r="L49" s="60"/>
      <c r="M49" s="60"/>
      <c r="N49" s="64"/>
      <c r="O49" s="60"/>
      <c r="P49" s="60"/>
      <c r="Q49" s="60"/>
    </row>
    <row r="50" spans="1:17" ht="15">
      <c r="A50" s="60"/>
      <c r="B50" s="60"/>
      <c r="C50" s="60"/>
      <c r="D50" s="60"/>
      <c r="E50" s="62"/>
      <c r="F50" s="64"/>
      <c r="G50" s="60"/>
      <c r="H50" s="60"/>
      <c r="I50" s="60"/>
      <c r="J50" s="60"/>
      <c r="K50" s="60"/>
      <c r="L50" s="60"/>
      <c r="M50" s="60"/>
      <c r="N50" s="64"/>
      <c r="O50" s="60"/>
      <c r="P50" s="60"/>
      <c r="Q50" s="60"/>
    </row>
    <row r="51" spans="1:17" ht="15">
      <c r="A51" s="60"/>
      <c r="B51" s="60"/>
      <c r="C51" s="60"/>
      <c r="D51" s="60"/>
      <c r="E51" s="62"/>
      <c r="F51" s="64"/>
      <c r="G51" s="60"/>
      <c r="H51" s="60"/>
      <c r="I51" s="60"/>
      <c r="J51" s="60"/>
      <c r="K51" s="60"/>
      <c r="L51" s="60"/>
      <c r="M51" s="60"/>
      <c r="N51" s="64"/>
      <c r="O51" s="60"/>
      <c r="P51" s="60"/>
      <c r="Q51" s="60"/>
    </row>
    <row r="52" spans="1:17" ht="15">
      <c r="A52" s="60"/>
      <c r="B52" s="60"/>
      <c r="C52" s="60"/>
      <c r="D52" s="60"/>
      <c r="E52" s="62"/>
      <c r="F52" s="64"/>
      <c r="G52" s="60"/>
      <c r="H52" s="60"/>
      <c r="I52" s="60"/>
      <c r="J52" s="60"/>
      <c r="K52" s="60"/>
      <c r="L52" s="60"/>
      <c r="M52" s="60"/>
      <c r="N52" s="64"/>
      <c r="O52" s="60"/>
      <c r="P52" s="60"/>
      <c r="Q52" s="60"/>
    </row>
  </sheetData>
  <sheetProtection/>
  <mergeCells count="142">
    <mergeCell ref="L23:M23"/>
    <mergeCell ref="L24:M24"/>
    <mergeCell ref="L25:M25"/>
    <mergeCell ref="L26:M26"/>
    <mergeCell ref="L16:M16"/>
    <mergeCell ref="L17:M17"/>
    <mergeCell ref="L18:M18"/>
    <mergeCell ref="L19:M19"/>
    <mergeCell ref="L20:M20"/>
    <mergeCell ref="J24:K24"/>
    <mergeCell ref="J25:K25"/>
    <mergeCell ref="J26:K26"/>
    <mergeCell ref="L9:M9"/>
    <mergeCell ref="L10:M10"/>
    <mergeCell ref="L11:M11"/>
    <mergeCell ref="L12:M12"/>
    <mergeCell ref="L13:M13"/>
    <mergeCell ref="L14:M14"/>
    <mergeCell ref="L22:M22"/>
    <mergeCell ref="L15:M15"/>
    <mergeCell ref="J18:K18"/>
    <mergeCell ref="J19:K19"/>
    <mergeCell ref="J20:K20"/>
    <mergeCell ref="J21:K21"/>
    <mergeCell ref="J22:K22"/>
    <mergeCell ref="J17:K17"/>
    <mergeCell ref="L21:M21"/>
    <mergeCell ref="J23:K23"/>
    <mergeCell ref="A28:Q28"/>
    <mergeCell ref="J9:K9"/>
    <mergeCell ref="J10:K10"/>
    <mergeCell ref="J11:K11"/>
    <mergeCell ref="J12:K12"/>
    <mergeCell ref="J13:K13"/>
    <mergeCell ref="J14:K14"/>
    <mergeCell ref="J15:K15"/>
    <mergeCell ref="J16:K16"/>
    <mergeCell ref="A25:C26"/>
    <mergeCell ref="F25:G25"/>
    <mergeCell ref="N25:O25"/>
    <mergeCell ref="P25:Q25"/>
    <mergeCell ref="F26:G26"/>
    <mergeCell ref="N26:O26"/>
    <mergeCell ref="P26:Q26"/>
    <mergeCell ref="H25:I25"/>
    <mergeCell ref="H26:I26"/>
    <mergeCell ref="A23:A24"/>
    <mergeCell ref="B23:C24"/>
    <mergeCell ref="F23:G23"/>
    <mergeCell ref="N23:O23"/>
    <mergeCell ref="P23:Q23"/>
    <mergeCell ref="F24:G24"/>
    <mergeCell ref="N24:O24"/>
    <mergeCell ref="P24:Q24"/>
    <mergeCell ref="H23:I23"/>
    <mergeCell ref="H24:I24"/>
    <mergeCell ref="A21:A22"/>
    <mergeCell ref="B21:C22"/>
    <mergeCell ref="F21:G21"/>
    <mergeCell ref="N21:O21"/>
    <mergeCell ref="P21:Q21"/>
    <mergeCell ref="F22:G22"/>
    <mergeCell ref="N22:O22"/>
    <mergeCell ref="P22:Q22"/>
    <mergeCell ref="H21:I21"/>
    <mergeCell ref="H22:I22"/>
    <mergeCell ref="A19:A20"/>
    <mergeCell ref="B19:C20"/>
    <mergeCell ref="F19:G19"/>
    <mergeCell ref="N19:O19"/>
    <mergeCell ref="P19:Q19"/>
    <mergeCell ref="F20:G20"/>
    <mergeCell ref="N20:O20"/>
    <mergeCell ref="P20:Q20"/>
    <mergeCell ref="H19:I19"/>
    <mergeCell ref="H20:I20"/>
    <mergeCell ref="A17:A18"/>
    <mergeCell ref="B17:C18"/>
    <mergeCell ref="F17:G17"/>
    <mergeCell ref="N17:O17"/>
    <mergeCell ref="P17:Q17"/>
    <mergeCell ref="F18:G18"/>
    <mergeCell ref="N18:O18"/>
    <mergeCell ref="P18:Q18"/>
    <mergeCell ref="H17:I17"/>
    <mergeCell ref="H18:I18"/>
    <mergeCell ref="A15:A16"/>
    <mergeCell ref="B15:C16"/>
    <mergeCell ref="F15:G15"/>
    <mergeCell ref="N15:O15"/>
    <mergeCell ref="P15:Q15"/>
    <mergeCell ref="F16:G16"/>
    <mergeCell ref="N16:O16"/>
    <mergeCell ref="P16:Q16"/>
    <mergeCell ref="H15:I15"/>
    <mergeCell ref="H16:I16"/>
    <mergeCell ref="A13:A14"/>
    <mergeCell ref="B13:C14"/>
    <mergeCell ref="F13:G13"/>
    <mergeCell ref="N13:O13"/>
    <mergeCell ref="P13:Q13"/>
    <mergeCell ref="F14:G14"/>
    <mergeCell ref="N14:O14"/>
    <mergeCell ref="P14:Q14"/>
    <mergeCell ref="H13:I13"/>
    <mergeCell ref="H14:I14"/>
    <mergeCell ref="A11:A12"/>
    <mergeCell ref="B11:C12"/>
    <mergeCell ref="F11:G11"/>
    <mergeCell ref="N11:O11"/>
    <mergeCell ref="P11:Q11"/>
    <mergeCell ref="F12:G12"/>
    <mergeCell ref="N12:O12"/>
    <mergeCell ref="P12:Q12"/>
    <mergeCell ref="H11:I11"/>
    <mergeCell ref="H12:I12"/>
    <mergeCell ref="A9:A10"/>
    <mergeCell ref="B9:C10"/>
    <mergeCell ref="F9:G9"/>
    <mergeCell ref="N9:O9"/>
    <mergeCell ref="P9:Q9"/>
    <mergeCell ref="F10:G10"/>
    <mergeCell ref="N10:O10"/>
    <mergeCell ref="P10:Q10"/>
    <mergeCell ref="H9:I9"/>
    <mergeCell ref="H10:I10"/>
    <mergeCell ref="A6:C6"/>
    <mergeCell ref="D6:N6"/>
    <mergeCell ref="O6:Q6"/>
    <mergeCell ref="B8:C8"/>
    <mergeCell ref="F8:G8"/>
    <mergeCell ref="N8:O8"/>
    <mergeCell ref="P8:Q8"/>
    <mergeCell ref="H8:I8"/>
    <mergeCell ref="J8:K8"/>
    <mergeCell ref="L8:M8"/>
    <mergeCell ref="A1:Q1"/>
    <mergeCell ref="A4:Q4"/>
    <mergeCell ref="A5:C5"/>
    <mergeCell ref="D5:E5"/>
    <mergeCell ref="F5:G5"/>
    <mergeCell ref="O5:Q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scale="67" r:id="rId2"/>
  <colBreaks count="1" manualBreakCount="1">
    <brk id="17" max="65535" man="1"/>
  </colBreaks>
  <ignoredErrors>
    <ignoredError sqref="G1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Muriaé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DEMSUR</dc:creator>
  <cp:keywords/>
  <dc:description/>
  <cp:lastModifiedBy>demsur</cp:lastModifiedBy>
  <cp:lastPrinted>2018-02-19T19:09:46Z</cp:lastPrinted>
  <dcterms:created xsi:type="dcterms:W3CDTF">2008-02-26T14:48:01Z</dcterms:created>
  <dcterms:modified xsi:type="dcterms:W3CDTF">2018-02-19T19:34:48Z</dcterms:modified>
  <cp:category/>
  <cp:version/>
  <cp:contentType/>
  <cp:contentStatus/>
</cp:coreProperties>
</file>